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mcwane-my.sharepoint.com/personal/chandler_griffis_rieberlok_com/Documents/Documents/"/>
    </mc:Choice>
  </mc:AlternateContent>
  <xr:revisionPtr revIDLastSave="0" documentId="8_{57127167-B7F6-4633-BF77-C2C782D2202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ieberLok List Price-03-01-2022" sheetId="2" r:id="rId1"/>
  </sheets>
  <definedNames>
    <definedName name="_xlnm.Print_Area" localSheetId="0">'RieberLok List Price-03-01-2022'!$A$1:$K$43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G35" i="2"/>
  <c r="G34" i="2"/>
  <c r="J28" i="2"/>
  <c r="J25" i="2" l="1"/>
  <c r="J11" i="2" l="1"/>
  <c r="G29" i="2" l="1"/>
  <c r="J29" i="2" l="1"/>
  <c r="J24" i="2"/>
  <c r="J23" i="2"/>
  <c r="G23" i="2"/>
  <c r="J22" i="2"/>
  <c r="G22" i="2"/>
  <c r="J21" i="2"/>
  <c r="G21" i="2"/>
  <c r="J20" i="2"/>
  <c r="G20" i="2"/>
  <c r="J19" i="2"/>
  <c r="G19" i="2"/>
  <c r="J16" i="2"/>
  <c r="J15" i="2"/>
  <c r="J14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<sst xmlns="http://schemas.openxmlformats.org/spreadsheetml/2006/main" count="168" uniqueCount="82">
  <si>
    <t>Size</t>
  </si>
  <si>
    <t>Description</t>
  </si>
  <si>
    <t>List Price</t>
  </si>
  <si>
    <t>Multiplier</t>
  </si>
  <si>
    <t>Net</t>
  </si>
  <si>
    <t>4"</t>
  </si>
  <si>
    <t>6" RieberLok Gasket, SBR, for C-900 PP/PF</t>
  </si>
  <si>
    <t>6"</t>
  </si>
  <si>
    <t>8"</t>
  </si>
  <si>
    <t>8" RieberLok Gasket, SBR, for C-900 PP/PF</t>
  </si>
  <si>
    <t>10"</t>
  </si>
  <si>
    <t>10" RieberLok Gasket, SBR, for C-900 PP/PF</t>
  </si>
  <si>
    <t>12"</t>
  </si>
  <si>
    <t>12" RieberLok Gasket, SBR, for C-900 PP/PF</t>
  </si>
  <si>
    <t>16"</t>
  </si>
  <si>
    <t>16" RieberLok Gasket, SBR, for C-900 PP/PF</t>
  </si>
  <si>
    <t>C900RLOK04</t>
  </si>
  <si>
    <t>C900RLOK06</t>
  </si>
  <si>
    <t>C900RLOK08</t>
  </si>
  <si>
    <t>C900RLOK12</t>
  </si>
  <si>
    <t>C900RLOK16</t>
  </si>
  <si>
    <t>C900RLOK10</t>
  </si>
  <si>
    <t>Qty Per Tube</t>
  </si>
  <si>
    <t>*Weight Lb's.</t>
  </si>
  <si>
    <t>4" RieberLok Gasket, SBR, for C-900 PP/PF</t>
  </si>
  <si>
    <t>Part Numbers</t>
  </si>
  <si>
    <t>Qty</t>
  </si>
  <si>
    <t>Net Price</t>
  </si>
  <si>
    <t>2"</t>
  </si>
  <si>
    <t>1 roll</t>
  </si>
  <si>
    <t>RieberLok Field Restrained Tape - 50 Yards</t>
  </si>
  <si>
    <t>RLOKTAPE</t>
  </si>
  <si>
    <t>Accessories</t>
  </si>
  <si>
    <t>C900RLOK04EPDM</t>
  </si>
  <si>
    <t>C900RLOK06EPDM</t>
  </si>
  <si>
    <t>C900RLOK08EPDM</t>
  </si>
  <si>
    <t>C900RLOK10EPDM</t>
  </si>
  <si>
    <t>C900RLOK12EPDM</t>
  </si>
  <si>
    <t>C900RLOK16EPDM</t>
  </si>
  <si>
    <t>4" RieberLok Gasket, EPDM, for C-900 PP/PF</t>
  </si>
  <si>
    <t>6" RieberLok Gasket, EPDM, for C-900 PP/PF</t>
  </si>
  <si>
    <t>8" RieberLok Gasket, EPDM, for C-900 PP/PF</t>
  </si>
  <si>
    <t>10" RieberLok Gasket, EPDM, for C-900 PP/PF</t>
  </si>
  <si>
    <t>12" RieberLok Gasket, EPDM, for C-900 PP/PF</t>
  </si>
  <si>
    <t>16" RieberLok Gasket, EPDM, for C-900 PP/PF</t>
  </si>
  <si>
    <t>SBR -  IPS Pressure Pipe</t>
  </si>
  <si>
    <t>SBR -  C-900 Pressure Pipe</t>
  </si>
  <si>
    <t>EPDM - C-900 Pressure  Pipe</t>
  </si>
  <si>
    <t>6" RieberLok Gasket, SBR, for IPS Class Pipe PP/PF</t>
  </si>
  <si>
    <t>8" RieberLok Gasket, SBR, for IPS Class Pipe PP/PF</t>
  </si>
  <si>
    <t>IPSRLOK06</t>
  </si>
  <si>
    <t>IPSRLOK04</t>
  </si>
  <si>
    <t>IPSRLOK08</t>
  </si>
  <si>
    <r>
      <rPr>
        <b/>
        <sz val="12"/>
        <color theme="1"/>
        <rFont val="Calibri Light"/>
        <family val="2"/>
      </rPr>
      <t>Freight Terms:</t>
    </r>
    <r>
      <rPr>
        <sz val="12"/>
        <color theme="1"/>
        <rFont val="Calibri Light"/>
        <family val="2"/>
      </rPr>
      <t xml:space="preserve">  $5000.00 net order for pre-paid freight.  Sold in full shrink wrapped tubes only. Weights are approximates</t>
    </r>
  </si>
  <si>
    <t>Installed PINK Face Out</t>
  </si>
  <si>
    <t>24"</t>
  </si>
  <si>
    <t>Coming Soon</t>
  </si>
  <si>
    <t>24" RieberLok Gasket, SBR, for C-900 PP/PF</t>
  </si>
  <si>
    <t>24" RieberLok Gasket, EPDM, for C-900 PP/PF</t>
  </si>
  <si>
    <t>RieberLok Self Restrained Gasket - List Price (March 1st 2022)</t>
  </si>
  <si>
    <t>4" RieberLok Gasket, SBR, for IPS Class Pipe PP/PF</t>
  </si>
  <si>
    <t>6" RieberLok Gasket, SBR,C900 and C909 Pressure Pipe with Anger Groove</t>
  </si>
  <si>
    <t>C909RLOK08</t>
  </si>
  <si>
    <t>8" RieberLok Gasket, SBR, C900 and C909 Pressure Pipe with Anger Groove</t>
  </si>
  <si>
    <t>6" RieberLok Gasket, EPDM, C900 and C909 Pressure Pipe with Anger Groove</t>
  </si>
  <si>
    <t>8" RieberLok Gasket, EPDM, C900 and C909 Pressure Pipe with Anger Groove</t>
  </si>
  <si>
    <t>12" RieberLok Gasket, EPDM, C900 and C909 Pressure Pipe with Anger Groove</t>
  </si>
  <si>
    <t>16" RieberLok Gasket, EPDM, C900 and C909 Pressure Pipe with Anger Groove</t>
  </si>
  <si>
    <t>Installed ORANGE Face Out</t>
  </si>
  <si>
    <t>Installed WHITE Face Out</t>
  </si>
  <si>
    <t>SBR - C909 Pressure Pipe with Anger Groove</t>
  </si>
  <si>
    <t>EPDM - C909 Pressure Pipe with Anger Groove</t>
  </si>
  <si>
    <t>*Weight Per Tube Lb's</t>
  </si>
  <si>
    <t>Installed RED Face Out</t>
  </si>
  <si>
    <t>Installed YELLOW Face Out</t>
  </si>
  <si>
    <t>C909RLOK06</t>
  </si>
  <si>
    <t>C900RLOK24</t>
  </si>
  <si>
    <t>C900RLOK24EPDM</t>
  </si>
  <si>
    <t>C909RLOK06EPDM</t>
  </si>
  <si>
    <t>C909RLOK08EPDM</t>
  </si>
  <si>
    <t>12" RieberLok Gasket, SBR, C900 and C909 Pressure Pipe with Anger Groove</t>
  </si>
  <si>
    <t>16" RieberLok Gasket, SBR, C900 and C909 Pressure Pipe with Anger Groove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</si>
</sst>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[$-409]mmmm\ d\,\ yyyy;@"/>
  </numFmts>
  <fonts count="21" x14ac:knownFonts="1">
    <font>
      <sz val="11"/>
      <color theme="1"/>
      <name val="Tw Cen MT"/>
      <family val="2"/>
      <scheme val="minor"/>
    </font>
    <font>
      <sz val="10"/>
      <name val="Arial"/>
      <family val="2"/>
    </font>
    <font>
      <sz val="12"/>
      <color theme="1"/>
      <name val="Calibri Light"/>
      <family val="2"/>
    </font>
    <font>
      <sz val="12"/>
      <color theme="1" tint="0.499984740745262"/>
      <name val="Calibri Light"/>
      <family val="2"/>
    </font>
    <font>
      <b/>
      <sz val="12"/>
      <color theme="1"/>
      <name val="Calibri Light"/>
      <family val="2"/>
    </font>
    <font>
      <sz val="12"/>
      <color rgb="FF706F73"/>
      <name val="Calibri Light"/>
      <family val="2"/>
    </font>
    <font>
      <b/>
      <sz val="14"/>
      <color theme="3" tint="-0.499984740745262"/>
      <name val="Calibri Light"/>
      <family val="2"/>
    </font>
    <font>
      <sz val="11"/>
      <color theme="1"/>
      <name val="Tw Cen MT"/>
      <family val="2"/>
      <scheme val="minor"/>
    </font>
    <font>
      <b/>
      <sz val="12"/>
      <name val="Calibri Light"/>
      <family val="2"/>
    </font>
    <font>
      <sz val="12"/>
      <color theme="0"/>
      <name val="Calibri Light"/>
      <family val="2"/>
    </font>
    <font>
      <sz val="14"/>
      <color theme="0"/>
      <name val="Calibri Light"/>
      <family val="2"/>
    </font>
    <font>
      <b/>
      <sz val="18"/>
      <color theme="0"/>
      <name val="Tw Cen MT"/>
      <family val="2"/>
      <scheme val="minor"/>
    </font>
    <font>
      <b/>
      <sz val="13"/>
      <color theme="0"/>
      <name val="Calibri Light"/>
      <family val="2"/>
    </font>
    <font>
      <b/>
      <u/>
      <sz val="13"/>
      <color theme="0"/>
      <name val="Calibri Light"/>
      <family val="2"/>
    </font>
    <font>
      <b/>
      <u/>
      <sz val="13"/>
      <color rgb="FFFF66FF"/>
      <name val="Calibri Light"/>
      <family val="2"/>
    </font>
    <font>
      <b/>
      <u/>
      <sz val="13"/>
      <color rgb="FFFFC000"/>
      <name val="Calibri Light"/>
      <family val="2"/>
    </font>
    <font>
      <sz val="11"/>
      <color theme="1"/>
      <name val="Calibri Light"/>
      <family val="2"/>
    </font>
    <font>
      <b/>
      <u/>
      <sz val="13"/>
      <color rgb="FFFF0000"/>
      <name val="Calibri Light"/>
      <family val="2"/>
    </font>
    <font>
      <b/>
      <u/>
      <sz val="13"/>
      <color rgb="FFFFFF00"/>
      <name val="Calibri Light"/>
      <family val="2"/>
    </font>
    <font>
      <sz val="8"/>
      <name val="Tw Cen MT"/>
      <family val="2"/>
      <scheme val="minor"/>
    </font>
    <font>
      <sz val="10"/>
      <color theme="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D1DFF3"/>
        <bgColor indexed="64"/>
      </patternFill>
    </fill>
    <fill>
      <patternFill patternType="solid">
        <fgColor theme="7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165" fontId="2" fillId="2" borderId="1" xfId="0" applyNumberFormat="1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2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8" fontId="2" fillId="3" borderId="6" xfId="0" applyNumberFormat="1" applyFont="1" applyFill="1" applyBorder="1" applyAlignment="1">
      <alignment horizontal="left" vertical="center" indent="1"/>
    </xf>
    <xf numFmtId="0" fontId="2" fillId="6" borderId="0" xfId="0" applyFont="1" applyFill="1" applyAlignment="1">
      <alignment horizontal="left" vertical="center" indent="1"/>
    </xf>
    <xf numFmtId="0" fontId="2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 vertical="center" indent="1"/>
    </xf>
    <xf numFmtId="166" fontId="4" fillId="6" borderId="0" xfId="0" applyNumberFormat="1" applyFont="1" applyFill="1" applyAlignment="1">
      <alignment horizontal="left" vertical="center" indent="1"/>
    </xf>
    <xf numFmtId="0" fontId="4" fillId="6" borderId="0" xfId="0" applyFont="1" applyFill="1" applyAlignment="1">
      <alignment horizontal="left" vertical="center" indent="1"/>
    </xf>
    <xf numFmtId="0" fontId="2" fillId="7" borderId="0" xfId="0" applyFont="1" applyFill="1" applyAlignment="1">
      <alignment horizontal="left" vertical="center" indent="1"/>
    </xf>
    <xf numFmtId="164" fontId="4" fillId="7" borderId="0" xfId="0" applyNumberFormat="1" applyFont="1" applyFill="1" applyAlignment="1">
      <alignment horizontal="left" vertical="center" indent="1"/>
    </xf>
    <xf numFmtId="164" fontId="2" fillId="7" borderId="0" xfId="0" applyNumberFormat="1" applyFont="1" applyFill="1" applyAlignment="1">
      <alignment horizontal="left" vertical="center" indent="1"/>
    </xf>
    <xf numFmtId="165" fontId="2" fillId="7" borderId="0" xfId="0" applyNumberFormat="1" applyFont="1" applyFill="1" applyAlignment="1">
      <alignment horizontal="left" vertical="center" indent="1"/>
    </xf>
    <xf numFmtId="2" fontId="2" fillId="7" borderId="0" xfId="0" applyNumberFormat="1" applyFont="1" applyFill="1" applyAlignment="1">
      <alignment horizontal="left" vertical="center" indent="1"/>
    </xf>
    <xf numFmtId="0" fontId="8" fillId="9" borderId="1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left" indent="1"/>
    </xf>
    <xf numFmtId="0" fontId="2" fillId="6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 indent="1"/>
    </xf>
    <xf numFmtId="164" fontId="2" fillId="0" borderId="1" xfId="0" applyNumberFormat="1" applyFont="1" applyFill="1" applyBorder="1" applyAlignment="1">
      <alignment horizontal="left" vertical="center" indent="1"/>
    </xf>
    <xf numFmtId="2" fontId="2" fillId="0" borderId="1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12" fillId="5" borderId="3" xfId="0" applyFont="1" applyFill="1" applyBorder="1" applyAlignment="1">
      <alignment horizontal="left" vertical="center" indent="1"/>
    </xf>
    <xf numFmtId="0" fontId="12" fillId="5" borderId="4" xfId="0" applyFont="1" applyFill="1" applyBorder="1" applyAlignment="1">
      <alignment horizontal="left" vertical="center" indent="1"/>
    </xf>
    <xf numFmtId="0" fontId="12" fillId="5" borderId="7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indent="1"/>
    </xf>
    <xf numFmtId="2" fontId="2" fillId="0" borderId="1" xfId="0" applyNumberFormat="1" applyFont="1" applyFill="1" applyBorder="1" applyAlignment="1">
      <alignment horizontal="left" indent="1"/>
    </xf>
    <xf numFmtId="0" fontId="2" fillId="0" borderId="0" xfId="0" applyFont="1" applyFill="1" applyAlignment="1">
      <alignment horizontal="center"/>
    </xf>
    <xf numFmtId="0" fontId="0" fillId="0" borderId="0" xfId="0" applyFill="1"/>
    <xf numFmtId="165" fontId="2" fillId="0" borderId="1" xfId="0" applyNumberFormat="1" applyFont="1" applyFill="1" applyBorder="1" applyAlignment="1">
      <alignment horizontal="left" vertical="center" inden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 indent="1"/>
    </xf>
    <xf numFmtId="0" fontId="2" fillId="0" borderId="1" xfId="4" applyFont="1" applyFill="1" applyBorder="1" applyAlignment="1">
      <alignment horizontal="left" vertical="center" indent="1"/>
    </xf>
    <xf numFmtId="165" fontId="2" fillId="0" borderId="1" xfId="4" applyNumberFormat="1" applyFont="1" applyFill="1" applyBorder="1" applyAlignment="1">
      <alignment horizontal="left" vertical="center" indent="1"/>
    </xf>
    <xf numFmtId="2" fontId="2" fillId="0" borderId="1" xfId="4" applyNumberFormat="1" applyFont="1" applyFill="1" applyBorder="1" applyAlignment="1">
      <alignment horizontal="left" vertical="center" indent="1"/>
    </xf>
    <xf numFmtId="164" fontId="4" fillId="6" borderId="0" xfId="0" applyNumberFormat="1" applyFont="1" applyFill="1" applyAlignment="1">
      <alignment horizontal="left" vertical="center" inden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4" applyNumberFormat="1" applyFont="1" applyFill="1" applyBorder="1" applyAlignment="1">
      <alignment horizontal="left" vertical="center" indent="1"/>
    </xf>
    <xf numFmtId="0" fontId="20" fillId="0" borderId="1" xfId="4" applyFont="1" applyFill="1" applyBorder="1" applyAlignment="1">
      <alignment horizontal="left" vertical="center" indent="1"/>
    </xf>
    <xf numFmtId="165" fontId="20" fillId="0" borderId="1" xfId="4" applyNumberFormat="1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left"/>
    </xf>
    <xf numFmtId="0" fontId="2" fillId="6" borderId="0" xfId="0" applyFont="1" applyFill="1" applyAlignment="1">
      <alignment horizontal="left" vertical="center" indent="1"/>
    </xf>
    <xf numFmtId="0" fontId="11" fillId="4" borderId="0" xfId="3" applyFont="1" applyFill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</cellXfs>
  <cellStyles count="5">
    <cellStyle name="40% - Accent2" xfId="3" builtinId="35"/>
    <cellStyle name="40% - Accent4" xfId="4" builtinId="43"/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1" defaultTableStyle="TableStyleMedium2" defaultPivotStyle="PivotStyleLight16">
    <tableStyle name="Invisible" pivot="0" table="0" count="0" xr9:uid="{60489FB5-FF4F-466F-8075-04923B4FD08D}"/>
  </tableStyles>
  <colors>
    <mruColors>
      <color rgb="FFD1DFF3"/>
      <color rgb="FFFF66FF"/>
      <color rgb="FFF6DE86"/>
      <color rgb="FF86DECD"/>
      <color rgb="FF4DCFB6"/>
      <color rgb="FF9BCBF3"/>
      <color rgb="FF66CCFF"/>
      <color rgb="FF00CC99"/>
      <color rgb="FF31B59C"/>
      <color rgb="FFDDF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355000</xdr:colOff>
      <xdr:row>0</xdr:row>
      <xdr:rowOff>33534</xdr:rowOff>
    </xdr:from>
    <xdr:to>
      <xdr:col>2</xdr:col>
      <xdr:colOff>1299482</xdr:colOff>
      <xdr:row>1</xdr:row>
      <xdr:rowOff>1609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B3686F-91E9-4854-A7A0-BFC8F2388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950" y="33534"/>
          <a:ext cx="1496932" cy="456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AD34B-F821-4F93-90BE-9B5D392000A8}">
  <dimension ref="A1:EO46"/>
  <sheetViews>
    <sheetView tabSelected="1" zoomScale="80" zoomScaleNormal="80" zoomScaleSheetLayoutView="10" workbookViewId="0">
      <pane ySplit="1" topLeftCell="A2" activePane="bottomLeft" state="frozen"/>
      <selection pane="bottomLeft" activeCell="O14" sqref="O14"/>
    </sheetView>
  </sheetViews>
  <sheetFormatPr defaultColWidth="11.125" defaultRowHeight="15.75" x14ac:dyDescent="0.25"/>
  <cols>
    <col min="1" max="1" width="3.375" style="10" customWidth="1"/>
    <col min="2" max="2" width="7.25" style="10" customWidth="1"/>
    <col min="3" max="3" width="21" style="11" customWidth="1"/>
    <col min="4" max="4" width="63.125" style="11" customWidth="1"/>
    <col min="5" max="5" width="15.625" style="10" customWidth="1"/>
    <col min="6" max="6" width="15.375" style="10" customWidth="1"/>
    <col min="7" max="7" width="22.25" style="10" customWidth="1"/>
    <col min="8" max="8" width="13.625" style="10" bestFit="1" customWidth="1"/>
    <col min="9" max="9" width="11.5" style="10" customWidth="1"/>
    <col min="10" max="10" width="13.375" style="10" customWidth="1"/>
    <col min="11" max="11" width="3.75" style="10" customWidth="1"/>
    <col min="12" max="12" width="5.125" style="10" customWidth="1"/>
    <col min="13" max="16384" width="11.125" style="1"/>
  </cols>
  <sheetData>
    <row r="1" spans="1:145" ht="38.25" customHeight="1" x14ac:dyDescent="0.2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</row>
    <row r="2" spans="1:145" x14ac:dyDescent="0.25">
      <c r="A2" s="17"/>
      <c r="B2" s="18"/>
      <c r="C2" s="19"/>
      <c r="D2" s="16"/>
      <c r="E2" s="17"/>
      <c r="F2" s="17"/>
      <c r="G2" s="17"/>
      <c r="H2" s="17"/>
      <c r="I2" s="17"/>
      <c r="J2" s="17"/>
      <c r="K2" s="17"/>
      <c r="L2" s="1"/>
    </row>
    <row r="3" spans="1:145" ht="18" customHeight="1" x14ac:dyDescent="0.25">
      <c r="A3" s="17"/>
      <c r="B3" s="27"/>
      <c r="C3" s="58" t="s">
        <v>46</v>
      </c>
      <c r="D3" s="58"/>
      <c r="E3" s="59" t="s">
        <v>69</v>
      </c>
      <c r="F3" s="59"/>
      <c r="G3" s="59"/>
      <c r="H3" s="59"/>
      <c r="I3" s="59"/>
      <c r="J3" s="59"/>
      <c r="K3" s="17"/>
      <c r="L3" s="1"/>
    </row>
    <row r="4" spans="1:145" s="2" customFormat="1" ht="21.95" customHeight="1" x14ac:dyDescent="0.25">
      <c r="A4" s="20"/>
      <c r="B4" s="26" t="s">
        <v>0</v>
      </c>
      <c r="C4" s="26" t="s">
        <v>25</v>
      </c>
      <c r="D4" s="26" t="s">
        <v>1</v>
      </c>
      <c r="E4" s="43" t="s">
        <v>23</v>
      </c>
      <c r="F4" s="44" t="s">
        <v>22</v>
      </c>
      <c r="G4" s="44" t="s">
        <v>72</v>
      </c>
      <c r="H4" s="43" t="s">
        <v>2</v>
      </c>
      <c r="I4" s="45" t="s">
        <v>3</v>
      </c>
      <c r="J4" s="43" t="s">
        <v>4</v>
      </c>
      <c r="K4" s="20"/>
      <c r="L4" s="1"/>
    </row>
    <row r="5" spans="1:145" s="3" customFormat="1" x14ac:dyDescent="0.25">
      <c r="A5" s="21"/>
      <c r="B5" s="6" t="s">
        <v>5</v>
      </c>
      <c r="C5" s="6" t="s">
        <v>16</v>
      </c>
      <c r="D5" s="6" t="s">
        <v>24</v>
      </c>
      <c r="E5" s="6">
        <v>0.24</v>
      </c>
      <c r="F5" s="6">
        <v>25</v>
      </c>
      <c r="G5" s="7">
        <v>6</v>
      </c>
      <c r="H5" s="8">
        <v>96.033333333333331</v>
      </c>
      <c r="I5" s="9">
        <v>1</v>
      </c>
      <c r="J5" s="8">
        <f t="shared" ref="J5:J11" si="0">H5*I5</f>
        <v>96.033333333333331</v>
      </c>
      <c r="K5" s="22"/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</row>
    <row r="6" spans="1:145" s="3" customFormat="1" x14ac:dyDescent="0.25">
      <c r="A6" s="21"/>
      <c r="B6" s="6" t="s">
        <v>7</v>
      </c>
      <c r="C6" s="6" t="s">
        <v>17</v>
      </c>
      <c r="D6" s="6" t="s">
        <v>6</v>
      </c>
      <c r="E6" s="6">
        <v>0.6</v>
      </c>
      <c r="F6" s="6">
        <v>25</v>
      </c>
      <c r="G6" s="7">
        <v>15</v>
      </c>
      <c r="H6" s="8">
        <v>122.77777777777777</v>
      </c>
      <c r="I6" s="9">
        <v>1</v>
      </c>
      <c r="J6" s="8">
        <f t="shared" si="0"/>
        <v>122.77777777777777</v>
      </c>
      <c r="K6" s="22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</row>
    <row r="7" spans="1:145" s="3" customFormat="1" x14ac:dyDescent="0.25">
      <c r="A7" s="21"/>
      <c r="B7" s="6" t="s">
        <v>8</v>
      </c>
      <c r="C7" s="6" t="s">
        <v>18</v>
      </c>
      <c r="D7" s="6" t="s">
        <v>9</v>
      </c>
      <c r="E7" s="6">
        <v>0.9</v>
      </c>
      <c r="F7" s="6">
        <v>25</v>
      </c>
      <c r="G7" s="7">
        <v>23</v>
      </c>
      <c r="H7" s="8">
        <v>205.63333333333333</v>
      </c>
      <c r="I7" s="9">
        <v>1</v>
      </c>
      <c r="J7" s="8">
        <f t="shared" si="0"/>
        <v>205.63333333333333</v>
      </c>
      <c r="K7" s="22"/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</row>
    <row r="8" spans="1:145" s="3" customFormat="1" x14ac:dyDescent="0.25">
      <c r="A8" s="21"/>
      <c r="B8" s="6" t="s">
        <v>10</v>
      </c>
      <c r="C8" s="6" t="s">
        <v>21</v>
      </c>
      <c r="D8" s="6" t="s">
        <v>11</v>
      </c>
      <c r="E8" s="6">
        <v>1.58</v>
      </c>
      <c r="F8" s="6">
        <v>25</v>
      </c>
      <c r="G8" s="7">
        <v>50.5</v>
      </c>
      <c r="H8" s="8">
        <v>357.34444444444443</v>
      </c>
      <c r="I8" s="9">
        <v>1</v>
      </c>
      <c r="J8" s="8">
        <f t="shared" si="0"/>
        <v>357.34444444444443</v>
      </c>
      <c r="K8" s="22"/>
      <c r="L8" s="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</row>
    <row r="9" spans="1:145" s="3" customFormat="1" x14ac:dyDescent="0.25">
      <c r="A9" s="21"/>
      <c r="B9" s="6" t="s">
        <v>12</v>
      </c>
      <c r="C9" s="6" t="s">
        <v>19</v>
      </c>
      <c r="D9" s="6" t="s">
        <v>13</v>
      </c>
      <c r="E9" s="6">
        <v>2.4</v>
      </c>
      <c r="F9" s="6">
        <v>25</v>
      </c>
      <c r="G9" s="7">
        <v>60</v>
      </c>
      <c r="H9" s="8">
        <v>391.14444444444439</v>
      </c>
      <c r="I9" s="9">
        <v>1</v>
      </c>
      <c r="J9" s="8">
        <f t="shared" si="0"/>
        <v>391.14444444444439</v>
      </c>
      <c r="K9" s="22"/>
      <c r="L9" s="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</row>
    <row r="10" spans="1:145" s="3" customFormat="1" x14ac:dyDescent="0.25">
      <c r="A10" s="21"/>
      <c r="B10" s="6" t="s">
        <v>14</v>
      </c>
      <c r="C10" s="6" t="s">
        <v>20</v>
      </c>
      <c r="D10" s="6" t="s">
        <v>15</v>
      </c>
      <c r="E10" s="6">
        <v>5</v>
      </c>
      <c r="F10" s="6">
        <v>5</v>
      </c>
      <c r="G10" s="7">
        <v>25</v>
      </c>
      <c r="H10" s="8">
        <v>907.17777777777781</v>
      </c>
      <c r="I10" s="9">
        <v>1</v>
      </c>
      <c r="J10" s="8">
        <f t="shared" si="0"/>
        <v>907.17777777777781</v>
      </c>
      <c r="K10" s="22"/>
      <c r="L10" s="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</row>
    <row r="11" spans="1:145" s="40" customFormat="1" x14ac:dyDescent="0.25">
      <c r="A11" s="17"/>
      <c r="B11" s="38" t="s">
        <v>55</v>
      </c>
      <c r="C11" s="6" t="s">
        <v>76</v>
      </c>
      <c r="D11" s="4" t="s">
        <v>57</v>
      </c>
      <c r="E11" s="38" t="s">
        <v>56</v>
      </c>
      <c r="F11" s="38" t="s">
        <v>56</v>
      </c>
      <c r="G11" s="38" t="s">
        <v>56</v>
      </c>
      <c r="H11" s="51">
        <v>2658.2400000000002</v>
      </c>
      <c r="I11" s="39">
        <v>1</v>
      </c>
      <c r="J11" s="8">
        <f t="shared" si="0"/>
        <v>2658.2400000000002</v>
      </c>
      <c r="K11" s="17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</row>
    <row r="12" spans="1:145" ht="18" customHeight="1" x14ac:dyDescent="0.25">
      <c r="A12" s="17"/>
      <c r="B12" s="27"/>
      <c r="C12" s="58" t="s">
        <v>45</v>
      </c>
      <c r="D12" s="58"/>
      <c r="E12" s="60" t="s">
        <v>54</v>
      </c>
      <c r="F12" s="60"/>
      <c r="G12" s="60"/>
      <c r="H12" s="60"/>
      <c r="I12" s="60"/>
      <c r="J12" s="60"/>
      <c r="K12" s="17"/>
      <c r="L12" s="1"/>
    </row>
    <row r="13" spans="1:145" ht="21.95" customHeight="1" x14ac:dyDescent="0.25">
      <c r="A13" s="17"/>
      <c r="B13" s="26" t="s">
        <v>0</v>
      </c>
      <c r="C13" s="26" t="s">
        <v>25</v>
      </c>
      <c r="D13" s="26" t="s">
        <v>1</v>
      </c>
      <c r="E13" s="43" t="s">
        <v>23</v>
      </c>
      <c r="F13" s="43" t="s">
        <v>22</v>
      </c>
      <c r="G13" s="44" t="s">
        <v>72</v>
      </c>
      <c r="H13" s="43" t="s">
        <v>2</v>
      </c>
      <c r="I13" s="45" t="s">
        <v>3</v>
      </c>
      <c r="J13" s="43" t="s">
        <v>4</v>
      </c>
      <c r="K13" s="20"/>
      <c r="L13" s="1"/>
    </row>
    <row r="14" spans="1:145" s="40" customFormat="1" ht="15.75" customHeight="1" x14ac:dyDescent="0.25">
      <c r="A14" s="17"/>
      <c r="B14" s="6" t="s">
        <v>5</v>
      </c>
      <c r="C14" s="5" t="s">
        <v>51</v>
      </c>
      <c r="D14" s="6" t="s">
        <v>60</v>
      </c>
      <c r="E14" s="6">
        <v>0.24</v>
      </c>
      <c r="F14" s="6">
        <v>25</v>
      </c>
      <c r="G14" s="7">
        <v>6</v>
      </c>
      <c r="H14" s="8">
        <v>98.555555555555557</v>
      </c>
      <c r="I14" s="9">
        <v>1</v>
      </c>
      <c r="J14" s="8">
        <f>H14*I14</f>
        <v>98.555555555555557</v>
      </c>
      <c r="K14" s="50"/>
    </row>
    <row r="15" spans="1:145" ht="15.75" customHeight="1" x14ac:dyDescent="0.25">
      <c r="A15" s="17"/>
      <c r="B15" s="6" t="s">
        <v>7</v>
      </c>
      <c r="C15" s="5" t="s">
        <v>50</v>
      </c>
      <c r="D15" s="6" t="s">
        <v>48</v>
      </c>
      <c r="E15" s="6">
        <v>0.6</v>
      </c>
      <c r="F15" s="6">
        <v>25</v>
      </c>
      <c r="G15" s="7">
        <v>15</v>
      </c>
      <c r="H15" s="8">
        <v>116.8</v>
      </c>
      <c r="I15" s="9">
        <v>1</v>
      </c>
      <c r="J15" s="8">
        <f>H15*I15</f>
        <v>116.8</v>
      </c>
      <c r="K15" s="22"/>
      <c r="L15" s="1"/>
    </row>
    <row r="16" spans="1:145" ht="15.75" customHeight="1" x14ac:dyDescent="0.25">
      <c r="A16" s="17"/>
      <c r="B16" s="6" t="s">
        <v>8</v>
      </c>
      <c r="C16" s="5" t="s">
        <v>52</v>
      </c>
      <c r="D16" s="6" t="s">
        <v>49</v>
      </c>
      <c r="E16" s="6">
        <v>0.9</v>
      </c>
      <c r="F16" s="6">
        <v>25</v>
      </c>
      <c r="G16" s="7">
        <v>23</v>
      </c>
      <c r="H16" s="8">
        <v>213.32222222222222</v>
      </c>
      <c r="I16" s="9">
        <v>1</v>
      </c>
      <c r="J16" s="8">
        <f>H16*I16</f>
        <v>213.32222222222222</v>
      </c>
      <c r="K16" s="22"/>
      <c r="L16" s="1"/>
    </row>
    <row r="17" spans="1:12" ht="18" customHeight="1" x14ac:dyDescent="0.3">
      <c r="A17" s="17"/>
      <c r="B17" s="28"/>
      <c r="C17" s="58" t="s">
        <v>47</v>
      </c>
      <c r="D17" s="58"/>
      <c r="E17" s="61" t="s">
        <v>68</v>
      </c>
      <c r="F17" s="61"/>
      <c r="G17" s="61"/>
      <c r="H17" s="61"/>
      <c r="I17" s="61"/>
      <c r="J17" s="61"/>
      <c r="K17" s="22"/>
      <c r="L17" s="1"/>
    </row>
    <row r="18" spans="1:12" ht="21.95" customHeight="1" x14ac:dyDescent="0.25">
      <c r="A18" s="17"/>
      <c r="B18" s="26" t="s">
        <v>0</v>
      </c>
      <c r="C18" s="26" t="s">
        <v>25</v>
      </c>
      <c r="D18" s="26" t="s">
        <v>1</v>
      </c>
      <c r="E18" s="43" t="s">
        <v>23</v>
      </c>
      <c r="F18" s="43" t="s">
        <v>22</v>
      </c>
      <c r="G18" s="44" t="s">
        <v>72</v>
      </c>
      <c r="H18" s="43" t="s">
        <v>2</v>
      </c>
      <c r="I18" s="45" t="s">
        <v>3</v>
      </c>
      <c r="J18" s="43" t="s">
        <v>4</v>
      </c>
      <c r="K18" s="23"/>
      <c r="L18" s="1"/>
    </row>
    <row r="19" spans="1:12" ht="15.75" customHeight="1" x14ac:dyDescent="0.25">
      <c r="A19" s="17"/>
      <c r="B19" s="6" t="s">
        <v>5</v>
      </c>
      <c r="C19" s="6" t="s">
        <v>33</v>
      </c>
      <c r="D19" s="6" t="s">
        <v>39</v>
      </c>
      <c r="E19" s="6">
        <v>0.27</v>
      </c>
      <c r="F19" s="6">
        <v>25</v>
      </c>
      <c r="G19" s="7">
        <f>E19*24</f>
        <v>6.48</v>
      </c>
      <c r="H19" s="8">
        <v>188.25862794612792</v>
      </c>
      <c r="I19" s="9">
        <v>1</v>
      </c>
      <c r="J19" s="8">
        <f t="shared" ref="J19:J25" si="1">H19*I19</f>
        <v>188.25862794612792</v>
      </c>
      <c r="K19" s="17"/>
      <c r="L19" s="1"/>
    </row>
    <row r="20" spans="1:12" ht="15.75" customHeight="1" x14ac:dyDescent="0.25">
      <c r="A20" s="17"/>
      <c r="B20" s="6" t="s">
        <v>7</v>
      </c>
      <c r="C20" s="6" t="s">
        <v>34</v>
      </c>
      <c r="D20" s="6" t="s">
        <v>40</v>
      </c>
      <c r="E20" s="6">
        <v>0.56000000000000005</v>
      </c>
      <c r="F20" s="6">
        <v>25</v>
      </c>
      <c r="G20" s="7">
        <f>E20*24</f>
        <v>13.440000000000001</v>
      </c>
      <c r="H20" s="8">
        <v>215.04103535353534</v>
      </c>
      <c r="I20" s="9">
        <v>1</v>
      </c>
      <c r="J20" s="8">
        <f t="shared" si="1"/>
        <v>215.04103535353534</v>
      </c>
      <c r="K20" s="20"/>
      <c r="L20" s="1"/>
    </row>
    <row r="21" spans="1:12" ht="15.75" customHeight="1" x14ac:dyDescent="0.25">
      <c r="A21" s="17"/>
      <c r="B21" s="6" t="s">
        <v>8</v>
      </c>
      <c r="C21" s="6" t="s">
        <v>35</v>
      </c>
      <c r="D21" s="6" t="s">
        <v>41</v>
      </c>
      <c r="E21" s="6">
        <v>0.96</v>
      </c>
      <c r="F21" s="6">
        <v>25</v>
      </c>
      <c r="G21" s="7">
        <f>E21*24</f>
        <v>23.04</v>
      </c>
      <c r="H21" s="8">
        <v>298.02714646464648</v>
      </c>
      <c r="I21" s="9">
        <v>1</v>
      </c>
      <c r="J21" s="8">
        <f t="shared" si="1"/>
        <v>298.02714646464648</v>
      </c>
      <c r="K21" s="22"/>
      <c r="L21" s="1"/>
    </row>
    <row r="22" spans="1:12" ht="15.75" customHeight="1" x14ac:dyDescent="0.25">
      <c r="A22" s="17"/>
      <c r="B22" s="6" t="s">
        <v>10</v>
      </c>
      <c r="C22" s="6" t="s">
        <v>36</v>
      </c>
      <c r="D22" s="6" t="s">
        <v>42</v>
      </c>
      <c r="E22" s="6">
        <v>1.8</v>
      </c>
      <c r="F22" s="6">
        <v>25</v>
      </c>
      <c r="G22" s="7">
        <f>E22*24</f>
        <v>43.2</v>
      </c>
      <c r="H22" s="8">
        <v>613.94921436588106</v>
      </c>
      <c r="I22" s="9">
        <v>1</v>
      </c>
      <c r="J22" s="8">
        <f t="shared" si="1"/>
        <v>613.94921436588106</v>
      </c>
      <c r="K22" s="22"/>
      <c r="L22" s="1"/>
    </row>
    <row r="23" spans="1:12" ht="15.75" customHeight="1" x14ac:dyDescent="0.25">
      <c r="A23" s="17"/>
      <c r="B23" s="6" t="s">
        <v>12</v>
      </c>
      <c r="C23" s="6" t="s">
        <v>37</v>
      </c>
      <c r="D23" s="6" t="s">
        <v>43</v>
      </c>
      <c r="E23" s="6">
        <v>2.5</v>
      </c>
      <c r="F23" s="6">
        <v>25</v>
      </c>
      <c r="G23" s="7">
        <f>E23*24</f>
        <v>60</v>
      </c>
      <c r="H23" s="8">
        <v>647.80092592592598</v>
      </c>
      <c r="I23" s="9">
        <v>1</v>
      </c>
      <c r="J23" s="8">
        <f t="shared" si="1"/>
        <v>647.80092592592598</v>
      </c>
      <c r="K23" s="22"/>
      <c r="L23" s="1"/>
    </row>
    <row r="24" spans="1:12" ht="15.75" customHeight="1" x14ac:dyDescent="0.25">
      <c r="A24" s="17"/>
      <c r="B24" s="6" t="s">
        <v>14</v>
      </c>
      <c r="C24" s="6" t="s">
        <v>38</v>
      </c>
      <c r="D24" s="6" t="s">
        <v>44</v>
      </c>
      <c r="E24" s="6">
        <v>5</v>
      </c>
      <c r="F24" s="6">
        <v>5</v>
      </c>
      <c r="G24" s="7">
        <v>25</v>
      </c>
      <c r="H24" s="8">
        <v>1417.1804854096522</v>
      </c>
      <c r="I24" s="9">
        <v>1</v>
      </c>
      <c r="J24" s="8">
        <f t="shared" si="1"/>
        <v>1417.1804854096522</v>
      </c>
      <c r="K24" s="22"/>
      <c r="L24" s="1"/>
    </row>
    <row r="25" spans="1:12" ht="15.75" customHeight="1" x14ac:dyDescent="0.25">
      <c r="A25" s="17"/>
      <c r="B25" s="4" t="s">
        <v>55</v>
      </c>
      <c r="C25" s="6" t="s">
        <v>77</v>
      </c>
      <c r="D25" s="4" t="s">
        <v>58</v>
      </c>
      <c r="E25" s="4" t="s">
        <v>56</v>
      </c>
      <c r="F25" s="4" t="s">
        <v>56</v>
      </c>
      <c r="G25" s="42" t="s">
        <v>56</v>
      </c>
      <c r="H25" s="31">
        <v>4194.3500000000004</v>
      </c>
      <c r="I25" s="32">
        <v>1</v>
      </c>
      <c r="J25" s="8">
        <f t="shared" si="1"/>
        <v>4194.3500000000004</v>
      </c>
      <c r="K25" s="22"/>
      <c r="L25" s="1"/>
    </row>
    <row r="26" spans="1:12" s="40" customFormat="1" ht="18" customHeight="1" x14ac:dyDescent="0.3">
      <c r="A26" s="17"/>
      <c r="B26" s="28"/>
      <c r="C26" s="58" t="s">
        <v>70</v>
      </c>
      <c r="D26" s="58"/>
      <c r="E26" s="62" t="s">
        <v>73</v>
      </c>
      <c r="F26" s="62"/>
      <c r="G26" s="62"/>
      <c r="H26" s="62"/>
      <c r="I26" s="62"/>
      <c r="J26" s="62"/>
      <c r="K26" s="50"/>
    </row>
    <row r="27" spans="1:12" ht="21.95" customHeight="1" x14ac:dyDescent="0.25">
      <c r="A27" s="17"/>
      <c r="B27" s="26" t="s">
        <v>0</v>
      </c>
      <c r="C27" s="26" t="s">
        <v>25</v>
      </c>
      <c r="D27" s="26" t="s">
        <v>1</v>
      </c>
      <c r="E27" s="43" t="s">
        <v>23</v>
      </c>
      <c r="F27" s="43" t="s">
        <v>22</v>
      </c>
      <c r="G27" s="44" t="s">
        <v>72</v>
      </c>
      <c r="H27" s="43" t="s">
        <v>2</v>
      </c>
      <c r="I27" s="45" t="s">
        <v>3</v>
      </c>
      <c r="J27" s="43" t="s">
        <v>4</v>
      </c>
      <c r="K27" s="23"/>
      <c r="L27" s="1"/>
    </row>
    <row r="28" spans="1:12" ht="15.75" customHeight="1" x14ac:dyDescent="0.25">
      <c r="A28" s="17"/>
      <c r="B28" s="47" t="s">
        <v>7</v>
      </c>
      <c r="C28" s="4" t="s">
        <v>75</v>
      </c>
      <c r="D28" s="46" t="s">
        <v>61</v>
      </c>
      <c r="E28" s="49">
        <v>0.6</v>
      </c>
      <c r="F28" s="47">
        <v>25</v>
      </c>
      <c r="G28" s="48">
        <v>15</v>
      </c>
      <c r="H28" s="52">
        <v>122.77777777777777</v>
      </c>
      <c r="I28" s="49">
        <v>1</v>
      </c>
      <c r="J28" s="31">
        <f t="shared" ref="J28:J29" si="2">H28*I28</f>
        <v>122.77777777777777</v>
      </c>
      <c r="K28" s="23"/>
      <c r="L28" s="1"/>
    </row>
    <row r="29" spans="1:12" s="40" customFormat="1" ht="15.75" customHeight="1" x14ac:dyDescent="0.25">
      <c r="A29" s="17"/>
      <c r="B29" s="4" t="s">
        <v>8</v>
      </c>
      <c r="C29" s="4" t="s">
        <v>62</v>
      </c>
      <c r="D29" s="37" t="s">
        <v>63</v>
      </c>
      <c r="E29" s="6">
        <v>0.96</v>
      </c>
      <c r="F29" s="6">
        <v>25</v>
      </c>
      <c r="G29" s="7">
        <f>E29*24</f>
        <v>23.04</v>
      </c>
      <c r="H29" s="31">
        <v>205.63</v>
      </c>
      <c r="I29" s="32">
        <v>1</v>
      </c>
      <c r="J29" s="31">
        <f t="shared" si="2"/>
        <v>205.63</v>
      </c>
      <c r="K29" s="17"/>
    </row>
    <row r="30" spans="1:12" ht="15.75" customHeight="1" x14ac:dyDescent="0.25">
      <c r="A30" s="17"/>
      <c r="B30" s="47" t="s">
        <v>12</v>
      </c>
      <c r="C30" s="53" t="s">
        <v>56</v>
      </c>
      <c r="D30" s="46" t="s">
        <v>80</v>
      </c>
      <c r="E30" s="53" t="s">
        <v>56</v>
      </c>
      <c r="F30" s="53" t="s">
        <v>56</v>
      </c>
      <c r="G30" s="54" t="s">
        <v>56</v>
      </c>
      <c r="H30" s="54" t="s">
        <v>56</v>
      </c>
      <c r="I30" s="49">
        <v>1</v>
      </c>
      <c r="J30" s="54" t="s">
        <v>56</v>
      </c>
      <c r="K30" s="29"/>
      <c r="L30" s="1"/>
    </row>
    <row r="31" spans="1:12" s="40" customFormat="1" ht="15.75" customHeight="1" x14ac:dyDescent="0.25">
      <c r="A31" s="17"/>
      <c r="B31" s="47" t="s">
        <v>14</v>
      </c>
      <c r="C31" s="53" t="s">
        <v>56</v>
      </c>
      <c r="D31" s="46" t="s">
        <v>81</v>
      </c>
      <c r="E31" s="53" t="s">
        <v>56</v>
      </c>
      <c r="F31" s="53" t="s">
        <v>56</v>
      </c>
      <c r="G31" s="54" t="s">
        <v>56</v>
      </c>
      <c r="H31" s="54" t="s">
        <v>56</v>
      </c>
      <c r="I31" s="49">
        <v>1</v>
      </c>
      <c r="J31" s="54" t="s">
        <v>56</v>
      </c>
      <c r="K31" s="29"/>
    </row>
    <row r="32" spans="1:12" s="40" customFormat="1" ht="18" customHeight="1" x14ac:dyDescent="0.25">
      <c r="A32" s="17"/>
      <c r="B32" s="30"/>
      <c r="C32" s="58" t="s">
        <v>71</v>
      </c>
      <c r="D32" s="58"/>
      <c r="E32" s="63" t="s">
        <v>74</v>
      </c>
      <c r="F32" s="63"/>
      <c r="G32" s="63"/>
      <c r="H32" s="63"/>
      <c r="I32" s="63"/>
      <c r="J32" s="63"/>
      <c r="K32" s="29"/>
    </row>
    <row r="33" spans="1:12" ht="21.95" customHeight="1" x14ac:dyDescent="0.25">
      <c r="A33" s="17"/>
      <c r="B33" s="26" t="s">
        <v>0</v>
      </c>
      <c r="C33" s="26" t="s">
        <v>25</v>
      </c>
      <c r="D33" s="26" t="s">
        <v>1</v>
      </c>
      <c r="E33" s="43" t="s">
        <v>23</v>
      </c>
      <c r="F33" s="43" t="s">
        <v>22</v>
      </c>
      <c r="G33" s="44" t="s">
        <v>72</v>
      </c>
      <c r="H33" s="43" t="s">
        <v>2</v>
      </c>
      <c r="I33" s="45" t="s">
        <v>3</v>
      </c>
      <c r="J33" s="43" t="s">
        <v>4</v>
      </c>
      <c r="K33" s="17"/>
    </row>
    <row r="34" spans="1:12" ht="15.75" customHeight="1" x14ac:dyDescent="0.25">
      <c r="A34" s="17"/>
      <c r="B34" s="47" t="s">
        <v>7</v>
      </c>
      <c r="C34" s="47" t="s">
        <v>78</v>
      </c>
      <c r="D34" s="46" t="s">
        <v>64</v>
      </c>
      <c r="E34" s="6">
        <v>0.56000000000000005</v>
      </c>
      <c r="F34" s="6">
        <v>25</v>
      </c>
      <c r="G34" s="7">
        <f>E34*24</f>
        <v>13.440000000000001</v>
      </c>
      <c r="H34" s="8">
        <v>215.04103535353534</v>
      </c>
      <c r="I34" s="49">
        <v>1</v>
      </c>
      <c r="J34" s="52">
        <f t="shared" ref="J34:J35" si="3">H34*I34</f>
        <v>215.04103535353534</v>
      </c>
      <c r="K34" s="17"/>
    </row>
    <row r="35" spans="1:12" s="40" customFormat="1" ht="15.75" customHeight="1" x14ac:dyDescent="0.25">
      <c r="A35" s="17"/>
      <c r="B35" s="47" t="s">
        <v>8</v>
      </c>
      <c r="C35" s="47" t="s">
        <v>79</v>
      </c>
      <c r="D35" s="46" t="s">
        <v>65</v>
      </c>
      <c r="E35" s="6">
        <v>0.96</v>
      </c>
      <c r="F35" s="6">
        <v>25</v>
      </c>
      <c r="G35" s="7">
        <f>E35*24</f>
        <v>23.04</v>
      </c>
      <c r="H35" s="8">
        <v>298.02714646464648</v>
      </c>
      <c r="I35" s="49">
        <v>1</v>
      </c>
      <c r="J35" s="52">
        <f t="shared" si="3"/>
        <v>298.02714646464648</v>
      </c>
      <c r="K35" s="17"/>
      <c r="L35" s="33"/>
    </row>
    <row r="36" spans="1:12" ht="15.75" customHeight="1" x14ac:dyDescent="0.25">
      <c r="A36" s="17"/>
      <c r="B36" s="47" t="s">
        <v>12</v>
      </c>
      <c r="C36" s="53" t="s">
        <v>56</v>
      </c>
      <c r="D36" s="46" t="s">
        <v>66</v>
      </c>
      <c r="E36" s="53" t="s">
        <v>56</v>
      </c>
      <c r="F36" s="53" t="s">
        <v>56</v>
      </c>
      <c r="G36" s="54" t="s">
        <v>56</v>
      </c>
      <c r="H36" s="54" t="s">
        <v>56</v>
      </c>
      <c r="I36" s="49">
        <v>1</v>
      </c>
      <c r="J36" s="54" t="s">
        <v>56</v>
      </c>
      <c r="K36" s="17"/>
    </row>
    <row r="37" spans="1:12" s="40" customFormat="1" ht="15.75" customHeight="1" x14ac:dyDescent="0.25">
      <c r="A37" s="17"/>
      <c r="B37" s="47" t="s">
        <v>14</v>
      </c>
      <c r="C37" s="53" t="s">
        <v>56</v>
      </c>
      <c r="D37" s="46" t="s">
        <v>67</v>
      </c>
      <c r="E37" s="53" t="s">
        <v>56</v>
      </c>
      <c r="F37" s="53" t="s">
        <v>56</v>
      </c>
      <c r="G37" s="54" t="s">
        <v>56</v>
      </c>
      <c r="H37" s="54" t="s">
        <v>56</v>
      </c>
      <c r="I37" s="49">
        <v>1</v>
      </c>
      <c r="J37" s="54" t="s">
        <v>56</v>
      </c>
      <c r="K37" s="17"/>
      <c r="L37" s="33"/>
    </row>
    <row r="38" spans="1:12" s="40" customFormat="1" x14ac:dyDescent="0.25">
      <c r="A38" s="17"/>
      <c r="B38" s="21"/>
      <c r="C38" s="21"/>
      <c r="D38" s="21"/>
      <c r="E38" s="21"/>
      <c r="F38" s="21"/>
      <c r="G38" s="24"/>
      <c r="H38" s="23"/>
      <c r="I38" s="25"/>
      <c r="J38" s="23"/>
      <c r="K38" s="17"/>
      <c r="L38" s="33"/>
    </row>
    <row r="39" spans="1:12" ht="19.5" thickBot="1" x14ac:dyDescent="0.35">
      <c r="A39" s="33"/>
      <c r="B39" s="55" t="s">
        <v>32</v>
      </c>
      <c r="C39" s="55"/>
      <c r="G39" s="1"/>
      <c r="K39" s="33"/>
    </row>
    <row r="40" spans="1:12" ht="18" customHeight="1" thickBot="1" x14ac:dyDescent="0.3">
      <c r="A40" s="33"/>
      <c r="B40" s="34" t="s">
        <v>0</v>
      </c>
      <c r="C40" s="34" t="s">
        <v>25</v>
      </c>
      <c r="D40" s="35" t="s">
        <v>1</v>
      </c>
      <c r="E40" s="34" t="s">
        <v>26</v>
      </c>
      <c r="F40" s="36" t="s">
        <v>27</v>
      </c>
      <c r="G40" s="1"/>
      <c r="H40" s="1"/>
      <c r="I40" s="1"/>
      <c r="J40" s="1"/>
      <c r="K40" s="33"/>
    </row>
    <row r="41" spans="1:12" ht="15.6" customHeight="1" thickBot="1" x14ac:dyDescent="0.3">
      <c r="A41" s="33"/>
      <c r="B41" s="13" t="s">
        <v>28</v>
      </c>
      <c r="C41" s="14" t="s">
        <v>31</v>
      </c>
      <c r="D41" s="14" t="s">
        <v>30</v>
      </c>
      <c r="E41" s="14" t="s">
        <v>29</v>
      </c>
      <c r="F41" s="15">
        <v>12.95</v>
      </c>
      <c r="G41" s="1"/>
      <c r="H41" s="1"/>
      <c r="I41" s="1"/>
      <c r="J41" s="1"/>
      <c r="K41" s="33"/>
    </row>
    <row r="42" spans="1:12" ht="15.75" customHeight="1" x14ac:dyDescent="0.25">
      <c r="G42" s="1"/>
      <c r="H42" s="1"/>
      <c r="I42" s="1"/>
      <c r="J42" s="1"/>
    </row>
    <row r="43" spans="1:12" x14ac:dyDescent="0.25">
      <c r="B43" s="56" t="s">
        <v>53</v>
      </c>
      <c r="C43" s="56"/>
      <c r="D43" s="56"/>
      <c r="E43" s="56"/>
      <c r="F43" s="56"/>
      <c r="G43" s="56"/>
      <c r="H43" s="56"/>
      <c r="I43" s="56"/>
      <c r="J43" s="56"/>
    </row>
    <row r="46" spans="1:12" x14ac:dyDescent="0.25">
      <c r="B46" s="12"/>
    </row>
  </sheetData>
  <mergeCells count="13">
    <mergeCell ref="B39:C39"/>
    <mergeCell ref="B43:J43"/>
    <mergeCell ref="A1:K1"/>
    <mergeCell ref="C3:D3"/>
    <mergeCell ref="E3:J3"/>
    <mergeCell ref="C12:D12"/>
    <mergeCell ref="E12:J12"/>
    <mergeCell ref="C17:D17"/>
    <mergeCell ref="E17:J17"/>
    <mergeCell ref="C26:D26"/>
    <mergeCell ref="E26:J26"/>
    <mergeCell ref="C32:D32"/>
    <mergeCell ref="E32:J32"/>
  </mergeCells>
  <phoneticPr fontId="19" type="noConversion"/>
  <printOptions horizontalCentered="1"/>
  <pageMargins left="0.2" right="0.2" top="0.62" bottom="0.5" header="0.3" footer="0.3"/>
  <pageSetup scale="65" fitToWidth="0" fitToHeight="0" orientation="landscape" r:id="rId1"/>
  <headerFooter scaleWithDoc="0">
    <oddFooter>&amp;RRansom International, 1143 Vanderbilt Road, Birmingham, AL, 35234, 
(205) 397-9464
www.RieberLok.com</oddFooter>
  </headerFooter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RieberLok List Price-03-01-2022</vt:lpstr>
      <vt:lpstr>'RieberLok List Price-03-01-2022'!Print_Area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Minamyer</dc:creator>
  <cp:lastModifiedBy>Chandler Griffis</cp:lastModifiedBy>
  <cp:lastPrinted>2022-02-03T17:43:06Z</cp:lastPrinted>
  <dcterms:created xsi:type="dcterms:W3CDTF">2017-10-23T18:04:29Z</dcterms:created>
  <dcterms:modified xsi:type="dcterms:W3CDTF">2022-05-11T15:27:21Z</dcterms:modified>
</cp:coreProperties>
</file>